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tefanknapen/Dropbox/Projects/ANIOS/"/>
    </mc:Choice>
  </mc:AlternateContent>
  <xr:revisionPtr revIDLastSave="0" documentId="13_ncr:1_{BD61B322-37D7-AD4D-9E26-AB99C47E847F}" xr6:coauthVersionLast="36" xr6:coauthVersionMax="45" xr10:uidLastSave="{00000000-0000-0000-0000-000000000000}"/>
  <bookViews>
    <workbookView xWindow="0" yWindow="460" windowWidth="14400" windowHeight="17540" xr2:uid="{23974554-132B-461C-AAD1-106B8C35CA0F}"/>
  </bookViews>
  <sheets>
    <sheet name="Correcti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H24" i="3"/>
  <c r="H20" i="3" l="1"/>
  <c r="H27" i="3" l="1"/>
  <c r="H26" i="3"/>
</calcChain>
</file>

<file path=xl/sharedStrings.xml><?xml version="1.0" encoding="utf-8"?>
<sst xmlns="http://schemas.openxmlformats.org/spreadsheetml/2006/main" count="26" uniqueCount="22">
  <si>
    <t>Vragen? Opmerkingen? S.E.Knapen@lumc.nl</t>
  </si>
  <si>
    <t>aantal erythrocyten</t>
  </si>
  <si>
    <t>aantal leukocyten</t>
  </si>
  <si>
    <r>
      <t>*10</t>
    </r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>/ L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</si>
  <si>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/ L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</si>
  <si>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/ L</t>
    </r>
  </si>
  <si>
    <t>BLOED</t>
  </si>
  <si>
    <t>LIQUOR</t>
  </si>
  <si>
    <t>Per 500 ery 1 leuko</t>
  </si>
  <si>
    <t>Per 1000 ery 1 leuko</t>
  </si>
  <si>
    <t>Totaal - aantal voorspelde leukocyten</t>
  </si>
  <si>
    <t>Ratio voorspeld - werkelijk</t>
  </si>
  <si>
    <t>Traumatische LP: wat moet je er mee?</t>
  </si>
  <si>
    <t>Er zijn verschillende manieren om te corrigeren voor een traumatische punctie.</t>
  </si>
  <si>
    <t>Bedenk dus altijd de a priori kans, en vaar niet alleen op de gecorrigeerde formule.</t>
  </si>
  <si>
    <r>
      <rPr>
        <b/>
        <sz val="14"/>
        <color theme="1"/>
        <rFont val="Calibri"/>
        <family val="2"/>
        <scheme val="minor"/>
      </rPr>
      <t>WAARSCHUWING</t>
    </r>
    <r>
      <rPr>
        <sz val="14"/>
        <color theme="1"/>
        <rFont val="Calibri"/>
        <family val="2"/>
        <scheme val="minor"/>
      </rPr>
      <t>: Met het corrigeren stijgt je specificiteit, maar je sensitiviteit daalt.</t>
    </r>
  </si>
  <si>
    <t>Formule: [CSF RBC * (serum WBC/serumRBC)]</t>
  </si>
  <si>
    <t>Voorspelde aantal leukocyten door bloedbijmenging</t>
  </si>
  <si>
    <t>Manier van correctie</t>
  </si>
  <si>
    <t>Na correctie</t>
  </si>
  <si>
    <t>Aantal leukocyten</t>
  </si>
  <si>
    <t>Kies de methode die je het meest vertrouwt en corrigeer!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</si>
</sst>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7" fillId="0" borderId="0" xfId="0" applyFont="1"/>
    <xf numFmtId="0" fontId="0" fillId="2" borderId="0" xfId="0" applyFill="1"/>
    <xf numFmtId="0" fontId="1" fillId="2" borderId="0" xfId="0" applyFont="1" applyFill="1"/>
    <xf numFmtId="0" fontId="4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</xdr:row>
      <xdr:rowOff>0</xdr:rowOff>
    </xdr:from>
    <xdr:to>
      <xdr:col>14</xdr:col>
      <xdr:colOff>468692</xdr:colOff>
      <xdr:row>18</xdr:row>
      <xdr:rowOff>225200</xdr:rowOff>
    </xdr:to>
    <xdr:pic>
      <xdr:nvPicPr>
        <xdr:cNvPr id="3" name="Picture 2" descr="blood white horror water 13 Macabre porcelain lucky pale bloody ...">
          <a:extLst>
            <a:ext uri="{FF2B5EF4-FFF2-40B4-BE49-F238E27FC236}">
              <a16:creationId xmlns:a16="http://schemas.microsoft.com/office/drawing/2014/main" id="{8A7AD5E9-4B7E-45D3-BD31-3F91C4A4FA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194"/>
        <a:stretch/>
      </xdr:blipFill>
      <xdr:spPr bwMode="auto">
        <a:xfrm>
          <a:off x="6553200" y="714375"/>
          <a:ext cx="2897567" cy="304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F989-19E2-4099-8A81-D1CE0FE9A4E0}">
  <sheetPr codeName="Blad3"/>
  <dimension ref="B2:J32"/>
  <sheetViews>
    <sheetView tabSelected="1" workbookViewId="0">
      <selection activeCell="H20" sqref="H20"/>
    </sheetView>
  </sheetViews>
  <sheetFormatPr baseColWidth="10" defaultColWidth="8.83203125" defaultRowHeight="15" x14ac:dyDescent="0.2"/>
  <cols>
    <col min="3" max="3" width="13.33203125" customWidth="1"/>
    <col min="6" max="6" width="10.5" customWidth="1"/>
    <col min="7" max="7" width="4.5" customWidth="1"/>
    <col min="8" max="8" width="17.33203125" customWidth="1"/>
    <col min="9" max="9" width="6.5" customWidth="1"/>
    <col min="10" max="10" width="22.6640625" customWidth="1"/>
  </cols>
  <sheetData>
    <row r="2" spans="4:10" ht="26" x14ac:dyDescent="0.3">
      <c r="D2" s="6" t="s">
        <v>12</v>
      </c>
    </row>
    <row r="3" spans="4:10" x14ac:dyDescent="0.2">
      <c r="D3" t="s">
        <v>13</v>
      </c>
    </row>
    <row r="4" spans="4:10" x14ac:dyDescent="0.2">
      <c r="D4" t="s">
        <v>21</v>
      </c>
    </row>
    <row r="7" spans="4:10" x14ac:dyDescent="0.2">
      <c r="E7" s="3" t="s">
        <v>6</v>
      </c>
    </row>
    <row r="8" spans="4:10" ht="7.5" customHeight="1" thickBot="1" x14ac:dyDescent="0.25"/>
    <row r="9" spans="4:10" ht="18" thickBot="1" x14ac:dyDescent="0.25">
      <c r="E9" t="s">
        <v>1</v>
      </c>
      <c r="H9" s="4">
        <v>3.6</v>
      </c>
      <c r="J9" t="s">
        <v>3</v>
      </c>
    </row>
    <row r="10" spans="4:10" ht="16" thickBot="1" x14ac:dyDescent="0.25"/>
    <row r="11" spans="4:10" ht="18" thickBot="1" x14ac:dyDescent="0.25">
      <c r="E11" t="s">
        <v>2</v>
      </c>
      <c r="H11" s="4">
        <v>7.85</v>
      </c>
      <c r="J11" t="s">
        <v>4</v>
      </c>
    </row>
    <row r="14" spans="4:10" x14ac:dyDescent="0.2">
      <c r="E14" s="3" t="s">
        <v>7</v>
      </c>
    </row>
    <row r="15" spans="4:10" ht="6" customHeight="1" thickBot="1" x14ac:dyDescent="0.25"/>
    <row r="16" spans="4:10" ht="18" thickBot="1" x14ac:dyDescent="0.25">
      <c r="E16" t="s">
        <v>1</v>
      </c>
      <c r="H16" s="4">
        <v>7000</v>
      </c>
      <c r="J16" t="s">
        <v>5</v>
      </c>
    </row>
    <row r="17" spans="2:10" ht="16" thickBot="1" x14ac:dyDescent="0.25"/>
    <row r="18" spans="2:10" ht="18" thickBot="1" x14ac:dyDescent="0.25">
      <c r="E18" t="s">
        <v>2</v>
      </c>
      <c r="H18" s="4">
        <v>16</v>
      </c>
      <c r="J18" t="s">
        <v>5</v>
      </c>
    </row>
    <row r="19" spans="2:10" ht="22.5" customHeight="1" thickBot="1" x14ac:dyDescent="0.25">
      <c r="H19" s="5"/>
    </row>
    <row r="20" spans="2:10" ht="20.25" customHeight="1" thickBot="1" x14ac:dyDescent="0.25">
      <c r="B20" t="s">
        <v>17</v>
      </c>
      <c r="G20" s="1"/>
      <c r="H20" s="4">
        <f>(H16*H11/H9)/1000</f>
        <v>15.263888888888889</v>
      </c>
      <c r="J20" t="s">
        <v>5</v>
      </c>
    </row>
    <row r="21" spans="2:10" x14ac:dyDescent="0.2">
      <c r="B21" s="2" t="s">
        <v>16</v>
      </c>
      <c r="C21" s="2"/>
    </row>
    <row r="22" spans="2:10" x14ac:dyDescent="0.2">
      <c r="B22" s="2"/>
      <c r="C22" s="2"/>
    </row>
    <row r="23" spans="2:10" x14ac:dyDescent="0.2">
      <c r="B23" s="10" t="s">
        <v>19</v>
      </c>
      <c r="C23" s="10"/>
      <c r="D23" s="11" t="s">
        <v>18</v>
      </c>
      <c r="E23" s="11"/>
      <c r="F23" s="11"/>
      <c r="G23" s="11"/>
      <c r="H23" s="12" t="s">
        <v>20</v>
      </c>
    </row>
    <row r="24" spans="2:10" x14ac:dyDescent="0.2">
      <c r="B24" s="8"/>
      <c r="C24" s="8"/>
      <c r="D24" s="9" t="s">
        <v>8</v>
      </c>
      <c r="E24" s="8"/>
      <c r="F24" s="8"/>
      <c r="G24" s="8"/>
      <c r="H24" s="8">
        <f>H18 - (H16/500)</f>
        <v>2</v>
      </c>
    </row>
    <row r="25" spans="2:10" x14ac:dyDescent="0.2">
      <c r="B25" s="8"/>
      <c r="C25" s="8"/>
      <c r="D25" s="9" t="s">
        <v>9</v>
      </c>
      <c r="E25" s="8"/>
      <c r="F25" s="8"/>
      <c r="G25" s="8"/>
      <c r="H25" s="8">
        <f>H18 - (H16/1000)</f>
        <v>9</v>
      </c>
    </row>
    <row r="26" spans="2:10" x14ac:dyDescent="0.2">
      <c r="B26" s="8"/>
      <c r="C26" s="8"/>
      <c r="D26" s="9" t="s">
        <v>10</v>
      </c>
      <c r="E26" s="8"/>
      <c r="F26" s="8"/>
      <c r="G26" s="8"/>
      <c r="H26" s="8">
        <f>H18-H20</f>
        <v>0.73611111111111072</v>
      </c>
    </row>
    <row r="27" spans="2:10" x14ac:dyDescent="0.2">
      <c r="B27" s="8"/>
      <c r="C27" s="8"/>
      <c r="D27" s="9" t="s">
        <v>11</v>
      </c>
      <c r="E27" s="8"/>
      <c r="F27" s="8"/>
      <c r="G27" s="8"/>
      <c r="H27" s="8">
        <f>H18/H20</f>
        <v>1.0482256596906279</v>
      </c>
    </row>
    <row r="29" spans="2:10" ht="19" x14ac:dyDescent="0.25">
      <c r="D29" s="7" t="s">
        <v>15</v>
      </c>
    </row>
    <row r="30" spans="2:10" ht="19" x14ac:dyDescent="0.25">
      <c r="D30" s="7" t="s">
        <v>14</v>
      </c>
    </row>
    <row r="32" spans="2:10" x14ac:dyDescent="0.2">
      <c r="B32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Correctie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seknapen</dc:creator>
  <cp:lastModifiedBy>Stefan Knapen</cp:lastModifiedBy>
  <dcterms:created xsi:type="dcterms:W3CDTF">2020-03-16T11:15:54Z</dcterms:created>
  <dcterms:modified xsi:type="dcterms:W3CDTF">2020-11-16T06:25:12Z</dcterms:modified>
</cp:coreProperties>
</file>